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105" windowWidth="14805" windowHeight="8010" activeTab="1"/>
  </bookViews>
  <sheets>
    <sheet name="Project" sheetId="1" r:id="rId1"/>
    <sheet name="Study" sheetId="2" r:id="rId2"/>
    <sheet name="Study Design" sheetId="3" r:id="rId3"/>
    <sheet name="Subjects" sheetId="4" r:id="rId4"/>
    <sheet name="Treatments" sheetId="5" r:id="rId5"/>
    <sheet name="Collection" sheetId="6" r:id="rId6"/>
    <sheet name="SamplePrep" sheetId="7" r:id="rId7"/>
    <sheet name="Analysis" sheetId="8" r:id="rId8"/>
    <sheet name="NMR" sheetId="9" r:id="rId9"/>
  </sheets>
  <calcPr calcId="145621"/>
</workbook>
</file>

<file path=xl/calcChain.xml><?xml version="1.0" encoding="utf-8"?>
<calcChain xmlns="http://schemas.openxmlformats.org/spreadsheetml/2006/main">
  <c r="D23" i="9" l="1"/>
</calcChain>
</file>

<file path=xl/sharedStrings.xml><?xml version="1.0" encoding="utf-8"?>
<sst xmlns="http://schemas.openxmlformats.org/spreadsheetml/2006/main" count="171" uniqueCount="137">
  <si>
    <t>Project Identifier</t>
  </si>
  <si>
    <t>Project ID</t>
  </si>
  <si>
    <t>Project Title</t>
  </si>
  <si>
    <t>Institute</t>
  </si>
  <si>
    <t>Pacific Northwest National Laboratory</t>
  </si>
  <si>
    <t>Department</t>
  </si>
  <si>
    <t>Fundamental &amp; Computational Sciences</t>
  </si>
  <si>
    <t>Principal Investigator Last Name</t>
  </si>
  <si>
    <t>Jianzhi</t>
  </si>
  <si>
    <t>Principal Investigator First Name</t>
  </si>
  <si>
    <t>Hu</t>
  </si>
  <si>
    <t>Email</t>
  </si>
  <si>
    <t>jianzhi.hu@pnnl.gov</t>
  </si>
  <si>
    <t>Study Identifier</t>
  </si>
  <si>
    <t>Study ID</t>
  </si>
  <si>
    <t>Study Title</t>
  </si>
  <si>
    <t>Study type</t>
  </si>
  <si>
    <t>Study Summary</t>
  </si>
  <si>
    <t>Study contact person: Last Name</t>
  </si>
  <si>
    <t>Study contact person: First Name</t>
  </si>
  <si>
    <t>Submission Date</t>
  </si>
  <si>
    <t>Number of Groups</t>
  </si>
  <si>
    <t>Total Number of subjects/patients/samples</t>
  </si>
  <si>
    <t>Tissue Extracts Comparison</t>
  </si>
  <si>
    <t>Sample Identifier</t>
  </si>
  <si>
    <t>Factor1</t>
  </si>
  <si>
    <t>Local sample ID</t>
  </si>
  <si>
    <t>Subject Identifier</t>
  </si>
  <si>
    <t>Subject ID</t>
  </si>
  <si>
    <t>Subject Type</t>
  </si>
  <si>
    <t>Subject Species</t>
  </si>
  <si>
    <t>Animal</t>
  </si>
  <si>
    <t>C57BL/6J Mouse</t>
  </si>
  <si>
    <t>Number of Replicates</t>
  </si>
  <si>
    <t>Treatment Type identifier</t>
  </si>
  <si>
    <t>Treatment Type ID</t>
  </si>
  <si>
    <t>treatment Summary</t>
  </si>
  <si>
    <t>Collection Identifier</t>
  </si>
  <si>
    <t>Collection ID</t>
  </si>
  <si>
    <t>Collection Summary</t>
  </si>
  <si>
    <t>Sample Type</t>
  </si>
  <si>
    <t>Tissue</t>
  </si>
  <si>
    <t>Sample Prep Identifier</t>
  </si>
  <si>
    <t>Sample Prep ID</t>
  </si>
  <si>
    <t>Sample Prep Summary</t>
  </si>
  <si>
    <t>Cold Methanol/H2O/Chloroform Extraction</t>
  </si>
  <si>
    <t xml:space="preserve">Extraction Protocol </t>
  </si>
  <si>
    <t>Analysis Identifier</t>
  </si>
  <si>
    <t>Analysis ID</t>
  </si>
  <si>
    <t>Analysis Type</t>
  </si>
  <si>
    <t>NMR</t>
  </si>
  <si>
    <t>Instrument Name</t>
  </si>
  <si>
    <t>Software/Version</t>
  </si>
  <si>
    <t>NMR Identifier</t>
  </si>
  <si>
    <t>NMR ID</t>
  </si>
  <si>
    <t>Instrument Type</t>
  </si>
  <si>
    <t>NMR Experiment type</t>
  </si>
  <si>
    <t>1D</t>
  </si>
  <si>
    <t>Field Frequency lock</t>
  </si>
  <si>
    <t>Deuterium</t>
  </si>
  <si>
    <t>Standard Concentration</t>
  </si>
  <si>
    <t>Spectrometer Frequency</t>
  </si>
  <si>
    <t>NMR Probe</t>
  </si>
  <si>
    <t xml:space="preserve">5mm HCN probe with Z axis-gradient </t>
  </si>
  <si>
    <t>NMR Sovlent</t>
  </si>
  <si>
    <t>NMR Tube size</t>
  </si>
  <si>
    <t>5mm * 8 in</t>
  </si>
  <si>
    <t>Shimming Method</t>
  </si>
  <si>
    <t>Gradient shim</t>
  </si>
  <si>
    <t>Pulse Sequence</t>
  </si>
  <si>
    <t>PRESAT</t>
  </si>
  <si>
    <t>Water Suppression</t>
  </si>
  <si>
    <t>presat</t>
  </si>
  <si>
    <t>Pulse Width</t>
  </si>
  <si>
    <t>Receiver Gain</t>
  </si>
  <si>
    <t>Chemical Shift Reference Compound</t>
  </si>
  <si>
    <t>Temperature</t>
  </si>
  <si>
    <t>293 K</t>
  </si>
  <si>
    <t>Number of Scans</t>
  </si>
  <si>
    <t>Dummy scans</t>
  </si>
  <si>
    <t>Acquisition Time</t>
  </si>
  <si>
    <t>Relaxation delay</t>
  </si>
  <si>
    <t>Spectral Width</t>
  </si>
  <si>
    <t>Number of Data Points Acquired</t>
  </si>
  <si>
    <t xml:space="preserve">Line Broadening </t>
  </si>
  <si>
    <t xml:space="preserve">A total of 27 seven-week-old C57BL/6 female mice randomly into 6 groups, and then whole body being exposed to either gamma or proton radiation. The individually housed animals were fed a standard diet and maintained in an environment controlled facility with an ambient temperature of 22-25°C and 45% relative humidity on 12 h light-dark cycle. Mice were exposed to whole body gamma radiation using a high-activity source (1250 keV 60Co) with the linear energy transfer (LET) associated with these fields in the range of 0.2-2 keV/μm. The mice were isolated in the corner of their polymer cages and placed a minimum of 100 cm from the collimated 6000 Ci (222 TBq) 60Co source, and then irradiation to the proposed dosage, respectively. The result of absorbed dose rate at a depth of approximately 600 mg/cm2 were ~0.83 Gy/min relative to tissue. After irradiation the isolation barrier was removed and mice were transferred to Animal Facility.Mice placed into aerated polystyrene boxes immediately before exposure to the entrance region of proton at the BNL Alternating Gradient Synchrotron (AGS) (1055 MeV/nucleon at the target, with a track-averaged LET =148.2 keV/μm at target). Doses of 0 and 3.0 Gy were delivered to a maximum of four mice at ~0.83 Gy/min in a single fraction. All procedures (i.e., placement in aerated boxes and subsequent tissue harvesting) for the control mice were identical to those of irradiated animals, except that they received no radiation. </t>
  </si>
  <si>
    <t>0.05 mM</t>
  </si>
  <si>
    <t>D2O</t>
  </si>
  <si>
    <t>DSS</t>
  </si>
  <si>
    <t>G011</t>
  </si>
  <si>
    <t>G012</t>
  </si>
  <si>
    <t>G013</t>
  </si>
  <si>
    <t>G014</t>
  </si>
  <si>
    <t>G041</t>
  </si>
  <si>
    <t>G042</t>
  </si>
  <si>
    <t>G043</t>
  </si>
  <si>
    <t>G044</t>
  </si>
  <si>
    <t>G311</t>
  </si>
  <si>
    <t>G312</t>
  </si>
  <si>
    <t>G313</t>
  </si>
  <si>
    <t>G314</t>
  </si>
  <si>
    <t>G315</t>
  </si>
  <si>
    <t>G341</t>
  </si>
  <si>
    <t>G342</t>
  </si>
  <si>
    <t>G343</t>
  </si>
  <si>
    <t>G344</t>
  </si>
  <si>
    <t>G345</t>
  </si>
  <si>
    <t>G741</t>
  </si>
  <si>
    <t>G742</t>
  </si>
  <si>
    <t>G743</t>
  </si>
  <si>
    <t>G744</t>
  </si>
  <si>
    <t>P311</t>
  </si>
  <si>
    <t>P312</t>
  </si>
  <si>
    <t>P313</t>
  </si>
  <si>
    <t>P314</t>
  </si>
  <si>
    <t>P315</t>
  </si>
  <si>
    <t>Factor2</t>
  </si>
  <si>
    <t>days post to radiation</t>
  </si>
  <si>
    <t>Facter3</t>
  </si>
  <si>
    <t>radiation dose</t>
  </si>
  <si>
    <t>radiation source</t>
  </si>
  <si>
    <t xml:space="preserve">gamma </t>
  </si>
  <si>
    <t>proton</t>
  </si>
  <si>
    <t>sham</t>
  </si>
  <si>
    <t>Vnmrj/ 3.2;  Chenomx/8.1</t>
  </si>
  <si>
    <t>Data Normalization Method</t>
  </si>
  <si>
    <t>Hearts were dissected and snap-frozen at -80°C before NMR spectroscopy and morphology analysis.</t>
  </si>
  <si>
    <t>Concentrations normalized to per unit weight tissue measured before extraction</t>
  </si>
  <si>
    <t>Varian 600 MHz</t>
  </si>
  <si>
    <t>600 MHZ</t>
  </si>
  <si>
    <t>7.2 us</t>
  </si>
  <si>
    <t>3.99996s</t>
  </si>
  <si>
    <t>1s</t>
  </si>
  <si>
    <t>7200.07Hz</t>
  </si>
  <si>
    <t>NMR based quantitative metabolomics studies of heart and lung from mouse exposed to whole body high dose gamma and proton radiation</t>
  </si>
  <si>
    <t>Tissue extracts from ionizing readiation exposed mouse heart and controls were compared via NMR based metabolomic analysis</t>
  </si>
  <si>
    <t>Step 1: After randomization of the samples, every preweighted intact frozen heart tissue was homogenized by a Tissue Tearsor (Model 985-370, BioSpec Product, Inc.) in ice-cold after adding 4 ml MeOH and 0.85 ml deionized H2O per gram of liver tissue, followed by vortexing the mixture and then 2 ml chloroform per gram of tissue was added and vortexed again. This process took 6 minutes and
kept exactly the same for each sample. Step 2: 2 ml chloroform and 2 ml deionized H2O per gram of tissue were added in the mixture then vortexed again, followed by transferring the different layers into glass vials separately with syringes after the mixture (in ice bath) centrifuged. Finally, the solvents of hydrophilic metabolites were removed by employing lyophilizer and then stored at -80oC freezer before NMR spectral measurements.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</si>
</sst>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3" x14ac:knownFonts="1">
    <font>
      <sz val="11"/>
      <color theme="1"/>
      <name val="Calibri"/>
      <family val="2"/>
      <scheme val="minor"/>
    </font>
    <font>
      <sz val="11"/>
      <color rgb="FFFF0000"/>
      <name val="Calibri"/>
      <family val="2"/>
      <scheme val="minor"/>
    </font>
    <font>
      <sz val="1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3">
    <xf numFmtId="0" fontId="0" fillId="0" borderId="0" xfId="0"/>
    <xf numFmtId="14" fontId="0" fillId="0" borderId="0" xfId="0" applyNumberFormat="1"/>
    <xf numFmtId="0" fontId="0" fillId="0" borderId="0" xfId="0" applyAlignment="1">
      <alignment vertical="center"/>
    </xf>
    <xf numFmtId="0" fontId="0" fillId="0" borderId="0" xfId="0" applyAlignment="1">
      <alignment vertical="center" wrapText="1"/>
    </xf>
    <xf numFmtId="0" fontId="0" fillId="0" borderId="0" xfId="0" applyAlignment="1"/>
    <xf numFmtId="0" fontId="0" fillId="0" borderId="0" xfId="0" applyAlignment="1">
      <alignment horizontal="center" vertical="center"/>
    </xf>
    <xf numFmtId="164" fontId="1" fillId="0" borderId="0" xfId="0" applyNumberFormat="1" applyFont="1" applyAlignment="1">
      <alignment horizontal="center" vertical="center"/>
    </xf>
    <xf numFmtId="0" fontId="2" fillId="0" borderId="0" xfId="0" applyFont="1" applyAlignment="1">
      <alignment horizontal="center" vertical="center"/>
    </xf>
    <xf numFmtId="164" fontId="2" fillId="0" borderId="0" xfId="0" applyNumberFormat="1" applyFont="1" applyAlignment="1">
      <alignment horizontal="center" vertical="center"/>
    </xf>
    <xf numFmtId="0" fontId="2" fillId="0" borderId="0" xfId="0" applyFont="1"/>
    <xf numFmtId="165" fontId="0" fillId="0" borderId="0" xfId="0" applyNumberFormat="1" applyAlignment="1">
      <alignment horizontal="center" vertical="center"/>
    </xf>
    <xf numFmtId="0" fontId="0" fillId="0" borderId="0" xfId="0" applyFont="1" applyAlignment="1">
      <alignment horizontal="left" vertical="center"/>
    </xf>
    <xf numFmtId="0" fontId="2" fillId="0" borderId="0" xfId="0" applyFont="1" applyAlignment="1">
      <alignment vertical="center"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D10"/>
  <sheetViews>
    <sheetView workbookViewId="0">
      <selection activeCell="C13" sqref="C13"/>
    </sheetView>
  </sheetViews>
  <sheetFormatPr defaultRowHeight="15" x14ac:dyDescent="0.25"/>
  <cols>
    <col min="3" max="3" width="55" customWidth="1"/>
    <col min="4" max="4" width="126.28515625" customWidth="1"/>
  </cols>
  <sheetData>
    <row r="1" spans="3:4" x14ac:dyDescent="0.25">
      <c r="C1" s="9" t="s">
        <v>0</v>
      </c>
      <c r="D1" s="9" t="s">
        <v>1</v>
      </c>
    </row>
    <row r="2" spans="3:4" ht="15" customHeight="1" x14ac:dyDescent="0.25"/>
    <row r="3" spans="3:4" ht="15" customHeight="1" x14ac:dyDescent="0.25">
      <c r="C3" s="4" t="s">
        <v>2</v>
      </c>
      <c r="D3" s="11" t="s">
        <v>134</v>
      </c>
    </row>
    <row r="4" spans="3:4" ht="15" customHeight="1" x14ac:dyDescent="0.25">
      <c r="C4" t="s">
        <v>3</v>
      </c>
      <c r="D4" t="s">
        <v>4</v>
      </c>
    </row>
    <row r="5" spans="3:4" ht="15" customHeight="1" x14ac:dyDescent="0.25">
      <c r="C5" t="s">
        <v>5</v>
      </c>
      <c r="D5" t="s">
        <v>6</v>
      </c>
    </row>
    <row r="6" spans="3:4" ht="15" customHeight="1" x14ac:dyDescent="0.25">
      <c r="C6" t="s">
        <v>7</v>
      </c>
      <c r="D6" t="s">
        <v>10</v>
      </c>
    </row>
    <row r="7" spans="3:4" ht="15" customHeight="1" x14ac:dyDescent="0.25">
      <c r="C7" t="s">
        <v>9</v>
      </c>
      <c r="D7" t="s">
        <v>8</v>
      </c>
    </row>
    <row r="8" spans="3:4" ht="15" customHeight="1" x14ac:dyDescent="0.25">
      <c r="C8" t="s">
        <v>11</v>
      </c>
      <c r="D8" t="s">
        <v>12</v>
      </c>
    </row>
    <row r="9" spans="3:4" ht="15" customHeight="1" x14ac:dyDescent="0.25"/>
    <row r="10" spans="3:4" ht="15" customHeight="1" x14ac:dyDescent="0.25"/>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D13"/>
  <sheetViews>
    <sheetView tabSelected="1" topLeftCell="C1" workbookViewId="0">
      <selection activeCell="D17" sqref="D17"/>
    </sheetView>
  </sheetViews>
  <sheetFormatPr defaultRowHeight="15" x14ac:dyDescent="0.25"/>
  <cols>
    <col min="3" max="3" width="50.85546875" customWidth="1"/>
    <col min="4" max="4" width="121.28515625" customWidth="1"/>
  </cols>
  <sheetData>
    <row r="1" spans="3:4" x14ac:dyDescent="0.25">
      <c r="C1" s="9" t="s">
        <v>13</v>
      </c>
      <c r="D1" s="9" t="s">
        <v>14</v>
      </c>
    </row>
    <row r="3" spans="3:4" x14ac:dyDescent="0.25">
      <c r="C3" t="s">
        <v>15</v>
      </c>
      <c r="D3" s="11" t="s">
        <v>134</v>
      </c>
    </row>
    <row r="4" spans="3:4" x14ac:dyDescent="0.25">
      <c r="C4" t="s">
        <v>16</v>
      </c>
      <c r="D4" t="s">
        <v>23</v>
      </c>
    </row>
    <row r="5" spans="3:4" x14ac:dyDescent="0.25">
      <c r="C5" t="s">
        <v>17</v>
      </c>
      <c r="D5" s="9" t="s">
        <v>135</v>
      </c>
    </row>
    <row r="6" spans="3:4" x14ac:dyDescent="0.25">
      <c r="C6" t="s">
        <v>3</v>
      </c>
      <c r="D6" t="s">
        <v>4</v>
      </c>
    </row>
    <row r="7" spans="3:4" x14ac:dyDescent="0.25">
      <c r="C7" t="s">
        <v>5</v>
      </c>
      <c r="D7" t="s">
        <v>6</v>
      </c>
    </row>
    <row r="8" spans="3:4" x14ac:dyDescent="0.25">
      <c r="C8" t="s">
        <v>18</v>
      </c>
      <c r="D8" t="s">
        <v>10</v>
      </c>
    </row>
    <row r="9" spans="3:4" x14ac:dyDescent="0.25">
      <c r="C9" t="s">
        <v>19</v>
      </c>
      <c r="D9" t="s">
        <v>8</v>
      </c>
    </row>
    <row r="10" spans="3:4" x14ac:dyDescent="0.25">
      <c r="C10" t="s">
        <v>11</v>
      </c>
      <c r="D10" t="s">
        <v>12</v>
      </c>
    </row>
    <row r="11" spans="3:4" x14ac:dyDescent="0.25">
      <c r="C11" t="s">
        <v>20</v>
      </c>
      <c r="D11" s="1">
        <v>42597</v>
      </c>
    </row>
    <row r="12" spans="3:4" x14ac:dyDescent="0.25">
      <c r="C12" t="s">
        <v>21</v>
      </c>
      <c r="D12">
        <v>6</v>
      </c>
    </row>
    <row r="13" spans="3:4" x14ac:dyDescent="0.25">
      <c r="C13" t="s">
        <v>22</v>
      </c>
      <c r="D13">
        <v>27</v>
      </c>
    </row>
  </sheetData>
  <pageMargins left="0.7" right="0.7" top="0.75" bottom="0.75" header="0.3" footer="0.3"/>
  <pageSetup paperSize="0" orientation="portrait"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F52"/>
  <sheetViews>
    <sheetView workbookViewId="0">
      <selection activeCell="D40" sqref="D40"/>
    </sheetView>
  </sheetViews>
  <sheetFormatPr defaultRowHeight="15" x14ac:dyDescent="0.25"/>
  <cols>
    <col min="3" max="6" width="30.7109375" customWidth="1"/>
  </cols>
  <sheetData>
    <row r="1" spans="3:6" x14ac:dyDescent="0.25">
      <c r="C1" t="s">
        <v>24</v>
      </c>
      <c r="D1" t="s">
        <v>25</v>
      </c>
      <c r="E1" t="s">
        <v>116</v>
      </c>
      <c r="F1" t="s">
        <v>118</v>
      </c>
    </row>
    <row r="2" spans="3:6" x14ac:dyDescent="0.25">
      <c r="C2" t="s">
        <v>26</v>
      </c>
      <c r="D2" t="s">
        <v>117</v>
      </c>
      <c r="E2" t="s">
        <v>119</v>
      </c>
      <c r="F2" t="s">
        <v>120</v>
      </c>
    </row>
    <row r="3" spans="3:6" x14ac:dyDescent="0.25">
      <c r="C3" s="7" t="s">
        <v>93</v>
      </c>
      <c r="D3" s="5">
        <v>4</v>
      </c>
      <c r="E3" s="5">
        <v>0</v>
      </c>
      <c r="F3" s="5" t="s">
        <v>123</v>
      </c>
    </row>
    <row r="4" spans="3:6" x14ac:dyDescent="0.25">
      <c r="C4" s="8" t="s">
        <v>94</v>
      </c>
      <c r="D4" s="5">
        <v>4</v>
      </c>
      <c r="E4" s="5">
        <v>0</v>
      </c>
      <c r="F4" s="5" t="s">
        <v>123</v>
      </c>
    </row>
    <row r="5" spans="3:6" x14ac:dyDescent="0.25">
      <c r="C5" s="7" t="s">
        <v>95</v>
      </c>
      <c r="D5" s="5">
        <v>4</v>
      </c>
      <c r="E5" s="5">
        <v>0</v>
      </c>
      <c r="F5" s="5" t="s">
        <v>123</v>
      </c>
    </row>
    <row r="6" spans="3:6" x14ac:dyDescent="0.25">
      <c r="C6" s="8" t="s">
        <v>96</v>
      </c>
      <c r="D6" s="5">
        <v>4</v>
      </c>
      <c r="E6" s="5">
        <v>0</v>
      </c>
      <c r="F6" s="5" t="s">
        <v>123</v>
      </c>
    </row>
    <row r="7" spans="3:6" x14ac:dyDescent="0.25">
      <c r="C7" s="8" t="s">
        <v>102</v>
      </c>
      <c r="D7" s="5">
        <v>4</v>
      </c>
      <c r="E7" s="10">
        <v>3</v>
      </c>
      <c r="F7" s="5" t="s">
        <v>121</v>
      </c>
    </row>
    <row r="8" spans="3:6" x14ac:dyDescent="0.25">
      <c r="C8" s="7" t="s">
        <v>103</v>
      </c>
      <c r="D8" s="5">
        <v>4</v>
      </c>
      <c r="E8" s="10">
        <v>3</v>
      </c>
      <c r="F8" s="5" t="s">
        <v>121</v>
      </c>
    </row>
    <row r="9" spans="3:6" x14ac:dyDescent="0.25">
      <c r="C9" s="8" t="s">
        <v>104</v>
      </c>
      <c r="D9" s="5">
        <v>4</v>
      </c>
      <c r="E9" s="10">
        <v>3</v>
      </c>
      <c r="F9" s="5" t="s">
        <v>121</v>
      </c>
    </row>
    <row r="10" spans="3:6" x14ac:dyDescent="0.25">
      <c r="C10" s="7" t="s">
        <v>105</v>
      </c>
      <c r="D10" s="5">
        <v>4</v>
      </c>
      <c r="E10" s="10">
        <v>3</v>
      </c>
      <c r="F10" s="5" t="s">
        <v>121</v>
      </c>
    </row>
    <row r="11" spans="3:6" x14ac:dyDescent="0.25">
      <c r="C11" s="8" t="s">
        <v>106</v>
      </c>
      <c r="D11" s="5">
        <v>4</v>
      </c>
      <c r="E11" s="10">
        <v>3</v>
      </c>
      <c r="F11" s="5" t="s">
        <v>121</v>
      </c>
    </row>
    <row r="12" spans="3:6" x14ac:dyDescent="0.25">
      <c r="C12" s="7" t="s">
        <v>107</v>
      </c>
      <c r="D12" s="5">
        <v>4</v>
      </c>
      <c r="E12" s="5">
        <v>7.8</v>
      </c>
      <c r="F12" s="5" t="s">
        <v>121</v>
      </c>
    </row>
    <row r="13" spans="3:6" x14ac:dyDescent="0.25">
      <c r="C13" s="8" t="s">
        <v>108</v>
      </c>
      <c r="D13" s="5">
        <v>4</v>
      </c>
      <c r="E13" s="5">
        <v>7.8</v>
      </c>
      <c r="F13" s="5" t="s">
        <v>121</v>
      </c>
    </row>
    <row r="14" spans="3:6" x14ac:dyDescent="0.25">
      <c r="C14" s="7" t="s">
        <v>109</v>
      </c>
      <c r="D14" s="5">
        <v>4</v>
      </c>
      <c r="E14" s="5">
        <v>7.8</v>
      </c>
      <c r="F14" s="5" t="s">
        <v>121</v>
      </c>
    </row>
    <row r="15" spans="3:6" x14ac:dyDescent="0.25">
      <c r="C15" s="8" t="s">
        <v>110</v>
      </c>
      <c r="D15" s="5">
        <v>4</v>
      </c>
      <c r="E15" s="5">
        <v>7.8</v>
      </c>
      <c r="F15" s="5" t="s">
        <v>121</v>
      </c>
    </row>
    <row r="16" spans="3:6" x14ac:dyDescent="0.25">
      <c r="C16" s="7" t="s">
        <v>89</v>
      </c>
      <c r="D16" s="5">
        <v>11</v>
      </c>
      <c r="E16" s="5">
        <v>0</v>
      </c>
      <c r="F16" s="5" t="s">
        <v>123</v>
      </c>
    </row>
    <row r="17" spans="3:6" x14ac:dyDescent="0.25">
      <c r="C17" s="7" t="s">
        <v>90</v>
      </c>
      <c r="D17" s="5">
        <v>11</v>
      </c>
      <c r="E17" s="5">
        <v>0</v>
      </c>
      <c r="F17" s="5" t="s">
        <v>123</v>
      </c>
    </row>
    <row r="18" spans="3:6" x14ac:dyDescent="0.25">
      <c r="C18" s="7" t="s">
        <v>91</v>
      </c>
      <c r="D18" s="5">
        <v>11</v>
      </c>
      <c r="E18" s="5">
        <v>0</v>
      </c>
      <c r="F18" s="5" t="s">
        <v>123</v>
      </c>
    </row>
    <row r="19" spans="3:6" x14ac:dyDescent="0.25">
      <c r="C19" s="8" t="s">
        <v>92</v>
      </c>
      <c r="D19" s="5">
        <v>11</v>
      </c>
      <c r="E19" s="5">
        <v>0</v>
      </c>
      <c r="F19" s="5" t="s">
        <v>123</v>
      </c>
    </row>
    <row r="20" spans="3:6" x14ac:dyDescent="0.25">
      <c r="C20" s="7" t="s">
        <v>97</v>
      </c>
      <c r="D20" s="5">
        <v>11</v>
      </c>
      <c r="E20" s="10">
        <v>3</v>
      </c>
      <c r="F20" s="5" t="s">
        <v>121</v>
      </c>
    </row>
    <row r="21" spans="3:6" x14ac:dyDescent="0.25">
      <c r="C21" s="8" t="s">
        <v>98</v>
      </c>
      <c r="D21" s="5">
        <v>11</v>
      </c>
      <c r="E21" s="10">
        <v>3</v>
      </c>
      <c r="F21" s="5" t="s">
        <v>121</v>
      </c>
    </row>
    <row r="22" spans="3:6" x14ac:dyDescent="0.25">
      <c r="C22" s="7" t="s">
        <v>99</v>
      </c>
      <c r="D22" s="5">
        <v>11</v>
      </c>
      <c r="E22" s="10">
        <v>3</v>
      </c>
      <c r="F22" s="5" t="s">
        <v>121</v>
      </c>
    </row>
    <row r="23" spans="3:6" x14ac:dyDescent="0.25">
      <c r="C23" s="8" t="s">
        <v>100</v>
      </c>
      <c r="D23" s="5">
        <v>11</v>
      </c>
      <c r="E23" s="10">
        <v>3</v>
      </c>
      <c r="F23" s="5" t="s">
        <v>121</v>
      </c>
    </row>
    <row r="24" spans="3:6" x14ac:dyDescent="0.25">
      <c r="C24" s="7" t="s">
        <v>101</v>
      </c>
      <c r="D24" s="5">
        <v>11</v>
      </c>
      <c r="E24" s="10">
        <v>3</v>
      </c>
      <c r="F24" s="5" t="s">
        <v>121</v>
      </c>
    </row>
    <row r="25" spans="3:6" x14ac:dyDescent="0.25">
      <c r="C25" s="7" t="s">
        <v>111</v>
      </c>
      <c r="D25" s="5">
        <v>11</v>
      </c>
      <c r="E25" s="10">
        <v>3</v>
      </c>
      <c r="F25" s="5" t="s">
        <v>122</v>
      </c>
    </row>
    <row r="26" spans="3:6" x14ac:dyDescent="0.25">
      <c r="C26" s="8" t="s">
        <v>112</v>
      </c>
      <c r="D26" s="5">
        <v>11</v>
      </c>
      <c r="E26" s="10">
        <v>3</v>
      </c>
      <c r="F26" s="5" t="s">
        <v>122</v>
      </c>
    </row>
    <row r="27" spans="3:6" x14ac:dyDescent="0.25">
      <c r="C27" s="7" t="s">
        <v>113</v>
      </c>
      <c r="D27" s="5">
        <v>11</v>
      </c>
      <c r="E27" s="10">
        <v>3</v>
      </c>
      <c r="F27" s="5" t="s">
        <v>122</v>
      </c>
    </row>
    <row r="28" spans="3:6" x14ac:dyDescent="0.25">
      <c r="C28" s="8" t="s">
        <v>114</v>
      </c>
      <c r="D28" s="5">
        <v>11</v>
      </c>
      <c r="E28" s="10">
        <v>3</v>
      </c>
      <c r="F28" s="5" t="s">
        <v>122</v>
      </c>
    </row>
    <row r="29" spans="3:6" x14ac:dyDescent="0.25">
      <c r="C29" s="7" t="s">
        <v>115</v>
      </c>
      <c r="D29" s="5">
        <v>11</v>
      </c>
      <c r="E29" s="10">
        <v>3</v>
      </c>
      <c r="F29" s="5" t="s">
        <v>122</v>
      </c>
    </row>
    <row r="30" spans="3:6" x14ac:dyDescent="0.25">
      <c r="C30" s="5"/>
    </row>
    <row r="31" spans="3:6" x14ac:dyDescent="0.25">
      <c r="C31" s="6"/>
    </row>
    <row r="32" spans="3:6" x14ac:dyDescent="0.25">
      <c r="C32" s="5"/>
    </row>
    <row r="33" spans="3:3" x14ac:dyDescent="0.25">
      <c r="C33" s="6"/>
    </row>
    <row r="34" spans="3:3" x14ac:dyDescent="0.25">
      <c r="C34" s="5"/>
    </row>
    <row r="35" spans="3:3" x14ac:dyDescent="0.25">
      <c r="C35" s="6"/>
    </row>
    <row r="36" spans="3:3" x14ac:dyDescent="0.25">
      <c r="C36" s="5"/>
    </row>
    <row r="37" spans="3:3" x14ac:dyDescent="0.25">
      <c r="C37" s="6"/>
    </row>
    <row r="38" spans="3:3" x14ac:dyDescent="0.25">
      <c r="C38" s="5"/>
    </row>
    <row r="52" spans="4:4" x14ac:dyDescent="0.25">
      <c r="D52" s="6"/>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D4"/>
  <sheetViews>
    <sheetView workbookViewId="0">
      <selection activeCell="D33" sqref="D33"/>
    </sheetView>
  </sheetViews>
  <sheetFormatPr defaultRowHeight="15" x14ac:dyDescent="0.25"/>
  <cols>
    <col min="3" max="3" width="42.140625" customWidth="1"/>
    <col min="4" max="4" width="46" customWidth="1"/>
  </cols>
  <sheetData>
    <row r="1" spans="3:4" x14ac:dyDescent="0.25">
      <c r="C1" t="s">
        <v>27</v>
      </c>
      <c r="D1" t="s">
        <v>28</v>
      </c>
    </row>
    <row r="2" spans="3:4" x14ac:dyDescent="0.25">
      <c r="C2" t="s">
        <v>29</v>
      </c>
      <c r="D2" t="s">
        <v>31</v>
      </c>
    </row>
    <row r="3" spans="3:4" x14ac:dyDescent="0.25">
      <c r="C3" t="s">
        <v>30</v>
      </c>
      <c r="D3" t="s">
        <v>32</v>
      </c>
    </row>
    <row r="4" spans="3:4" x14ac:dyDescent="0.25">
      <c r="C4" t="s">
        <v>33</v>
      </c>
      <c r="D4">
        <v>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D5"/>
  <sheetViews>
    <sheetView topLeftCell="B1" workbookViewId="0">
      <selection activeCell="C22" sqref="C22"/>
    </sheetView>
  </sheetViews>
  <sheetFormatPr defaultRowHeight="15" x14ac:dyDescent="0.25"/>
  <cols>
    <col min="3" max="3" width="51.7109375" customWidth="1"/>
    <col min="4" max="4" width="108.5703125" customWidth="1"/>
  </cols>
  <sheetData>
    <row r="1" spans="3:4" ht="15" customHeight="1" x14ac:dyDescent="0.25">
      <c r="C1" t="s">
        <v>34</v>
      </c>
      <c r="D1" t="s">
        <v>35</v>
      </c>
    </row>
    <row r="2" spans="3:4" ht="216" customHeight="1" x14ac:dyDescent="0.25">
      <c r="C2" s="2" t="s">
        <v>36</v>
      </c>
      <c r="D2" s="3" t="s">
        <v>85</v>
      </c>
    </row>
    <row r="3" spans="3:4" ht="15" customHeight="1" x14ac:dyDescent="0.25">
      <c r="C3" s="2"/>
      <c r="D3" s="3"/>
    </row>
    <row r="4" spans="3:4" ht="15" customHeight="1" x14ac:dyDescent="0.25"/>
    <row r="5" spans="3:4" ht="15" customHeight="1"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D4"/>
  <sheetViews>
    <sheetView workbookViewId="0">
      <selection activeCell="D9" sqref="D9"/>
    </sheetView>
  </sheetViews>
  <sheetFormatPr defaultRowHeight="15" x14ac:dyDescent="0.25"/>
  <cols>
    <col min="3" max="3" width="45" customWidth="1"/>
    <col min="4" max="4" width="91.42578125" customWidth="1"/>
  </cols>
  <sheetData>
    <row r="1" spans="3:4" x14ac:dyDescent="0.25">
      <c r="C1" t="s">
        <v>37</v>
      </c>
      <c r="D1" t="s">
        <v>38</v>
      </c>
    </row>
    <row r="3" spans="3:4" x14ac:dyDescent="0.25">
      <c r="C3" t="s">
        <v>39</v>
      </c>
      <c r="D3" s="9" t="s">
        <v>126</v>
      </c>
    </row>
    <row r="4" spans="3:4" x14ac:dyDescent="0.25">
      <c r="C4" t="s">
        <v>40</v>
      </c>
      <c r="D4" t="s">
        <v>41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D4"/>
  <sheetViews>
    <sheetView workbookViewId="0">
      <selection activeCell="D4" sqref="D4"/>
    </sheetView>
  </sheetViews>
  <sheetFormatPr defaultRowHeight="15" x14ac:dyDescent="0.25"/>
  <cols>
    <col min="3" max="3" width="47.7109375" customWidth="1"/>
    <col min="4" max="4" width="93.5703125" customWidth="1"/>
  </cols>
  <sheetData>
    <row r="1" spans="3:4" x14ac:dyDescent="0.25">
      <c r="C1" t="s">
        <v>42</v>
      </c>
      <c r="D1" t="s">
        <v>43</v>
      </c>
    </row>
    <row r="3" spans="3:4" x14ac:dyDescent="0.25">
      <c r="C3" t="s">
        <v>44</v>
      </c>
      <c r="D3" t="s">
        <v>45</v>
      </c>
    </row>
    <row r="4" spans="3:4" ht="168.75" customHeight="1" x14ac:dyDescent="0.25">
      <c r="C4" s="2" t="s">
        <v>46</v>
      </c>
      <c r="D4" s="12" t="s">
        <v>136</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D5"/>
  <sheetViews>
    <sheetView workbookViewId="0">
      <selection activeCell="D10" sqref="D10"/>
    </sheetView>
  </sheetViews>
  <sheetFormatPr defaultRowHeight="15" x14ac:dyDescent="0.25"/>
  <cols>
    <col min="3" max="3" width="63.85546875" customWidth="1"/>
    <col min="4" max="4" width="75.140625" style="9" customWidth="1"/>
  </cols>
  <sheetData>
    <row r="1" spans="3:4" x14ac:dyDescent="0.25">
      <c r="C1" t="s">
        <v>47</v>
      </c>
      <c r="D1" s="9" t="s">
        <v>48</v>
      </c>
    </row>
    <row r="2" spans="3:4" x14ac:dyDescent="0.25">
      <c r="C2" t="s">
        <v>49</v>
      </c>
      <c r="D2" s="9" t="s">
        <v>50</v>
      </c>
    </row>
    <row r="3" spans="3:4" x14ac:dyDescent="0.25">
      <c r="C3" t="s">
        <v>51</v>
      </c>
      <c r="D3" s="9" t="s">
        <v>128</v>
      </c>
    </row>
    <row r="4" spans="3:4" x14ac:dyDescent="0.25">
      <c r="C4" t="s">
        <v>52</v>
      </c>
      <c r="D4" s="9" t="s">
        <v>124</v>
      </c>
    </row>
    <row r="5" spans="3:4" x14ac:dyDescent="0.25">
      <c r="C5" t="s">
        <v>125</v>
      </c>
      <c r="D5" s="9" t="s">
        <v>127</v>
      </c>
    </row>
  </sheetData>
  <pageMargins left="0.7" right="0.7" top="0.75" bottom="0.75" header="0.3" footer="0.3"/>
  <pageSetup paperSize="0" orientation="portrait" horizontalDpi="0" verticalDpi="0" copie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D27"/>
  <sheetViews>
    <sheetView workbookViewId="0">
      <selection activeCell="D30" sqref="D30"/>
    </sheetView>
  </sheetViews>
  <sheetFormatPr defaultRowHeight="15" x14ac:dyDescent="0.25"/>
  <cols>
    <col min="3" max="3" width="43.85546875" customWidth="1"/>
    <col min="4" max="4" width="55.7109375" customWidth="1"/>
  </cols>
  <sheetData>
    <row r="1" spans="3:4" x14ac:dyDescent="0.25">
      <c r="C1" t="s">
        <v>53</v>
      </c>
      <c r="D1" t="s">
        <v>54</v>
      </c>
    </row>
    <row r="3" spans="3:4" x14ac:dyDescent="0.25">
      <c r="C3" t="s">
        <v>55</v>
      </c>
      <c r="D3" t="s">
        <v>128</v>
      </c>
    </row>
    <row r="4" spans="3:4" x14ac:dyDescent="0.25">
      <c r="C4" t="s">
        <v>56</v>
      </c>
      <c r="D4" t="s">
        <v>57</v>
      </c>
    </row>
    <row r="5" spans="3:4" x14ac:dyDescent="0.25">
      <c r="C5" t="s">
        <v>58</v>
      </c>
      <c r="D5" t="s">
        <v>59</v>
      </c>
    </row>
    <row r="6" spans="3:4" x14ac:dyDescent="0.25">
      <c r="C6" t="s">
        <v>60</v>
      </c>
      <c r="D6" s="9" t="s">
        <v>86</v>
      </c>
    </row>
    <row r="7" spans="3:4" x14ac:dyDescent="0.25">
      <c r="C7" t="s">
        <v>61</v>
      </c>
      <c r="D7" t="s">
        <v>129</v>
      </c>
    </row>
    <row r="8" spans="3:4" x14ac:dyDescent="0.25">
      <c r="C8" t="s">
        <v>62</v>
      </c>
      <c r="D8" t="s">
        <v>63</v>
      </c>
    </row>
    <row r="9" spans="3:4" x14ac:dyDescent="0.25">
      <c r="C9" t="s">
        <v>64</v>
      </c>
      <c r="D9" t="s">
        <v>87</v>
      </c>
    </row>
    <row r="10" spans="3:4" x14ac:dyDescent="0.25">
      <c r="C10" t="s">
        <v>65</v>
      </c>
      <c r="D10" t="s">
        <v>66</v>
      </c>
    </row>
    <row r="11" spans="3:4" x14ac:dyDescent="0.25">
      <c r="C11" t="s">
        <v>67</v>
      </c>
      <c r="D11" t="s">
        <v>68</v>
      </c>
    </row>
    <row r="12" spans="3:4" x14ac:dyDescent="0.25">
      <c r="C12" t="s">
        <v>69</v>
      </c>
      <c r="D12" t="s">
        <v>70</v>
      </c>
    </row>
    <row r="13" spans="3:4" x14ac:dyDescent="0.25">
      <c r="C13" t="s">
        <v>71</v>
      </c>
      <c r="D13" t="s">
        <v>72</v>
      </c>
    </row>
    <row r="14" spans="3:4" x14ac:dyDescent="0.25">
      <c r="C14" t="s">
        <v>73</v>
      </c>
      <c r="D14" s="9" t="s">
        <v>130</v>
      </c>
    </row>
    <row r="15" spans="3:4" x14ac:dyDescent="0.25">
      <c r="C15" t="s">
        <v>74</v>
      </c>
      <c r="D15" s="9">
        <v>50</v>
      </c>
    </row>
    <row r="16" spans="3:4" x14ac:dyDescent="0.25">
      <c r="C16" t="s">
        <v>75</v>
      </c>
      <c r="D16" s="9" t="s">
        <v>88</v>
      </c>
    </row>
    <row r="17" spans="3:4" x14ac:dyDescent="0.25">
      <c r="C17" t="s">
        <v>76</v>
      </c>
      <c r="D17" s="9" t="s">
        <v>77</v>
      </c>
    </row>
    <row r="18" spans="3:4" x14ac:dyDescent="0.25">
      <c r="C18" t="s">
        <v>78</v>
      </c>
      <c r="D18" s="9">
        <v>16384</v>
      </c>
    </row>
    <row r="19" spans="3:4" x14ac:dyDescent="0.25">
      <c r="C19" t="s">
        <v>79</v>
      </c>
      <c r="D19" s="9">
        <v>0</v>
      </c>
    </row>
    <row r="20" spans="3:4" x14ac:dyDescent="0.25">
      <c r="C20" t="s">
        <v>80</v>
      </c>
      <c r="D20" s="9" t="s">
        <v>131</v>
      </c>
    </row>
    <row r="21" spans="3:4" x14ac:dyDescent="0.25">
      <c r="C21" t="s">
        <v>81</v>
      </c>
      <c r="D21" s="9" t="s">
        <v>132</v>
      </c>
    </row>
    <row r="22" spans="3:4" x14ac:dyDescent="0.25">
      <c r="C22" t="s">
        <v>82</v>
      </c>
      <c r="D22" s="9" t="s">
        <v>133</v>
      </c>
    </row>
    <row r="23" spans="3:4" x14ac:dyDescent="0.25">
      <c r="C23" t="s">
        <v>83</v>
      </c>
      <c r="D23" s="9">
        <f>2*28800</f>
        <v>57600</v>
      </c>
    </row>
    <row r="24" spans="3:4" x14ac:dyDescent="0.25">
      <c r="C24" t="s">
        <v>84</v>
      </c>
      <c r="D24" s="9">
        <v>0.5</v>
      </c>
    </row>
    <row r="25" spans="3:4" x14ac:dyDescent="0.25">
      <c r="D25" s="9"/>
    </row>
    <row r="26" spans="3:4" x14ac:dyDescent="0.25">
      <c r="D26" s="9"/>
    </row>
    <row r="27" spans="3:4" x14ac:dyDescent="0.25">
      <c r="D27" s="9"/>
    </row>
  </sheetData>
  <pageMargins left="0.7" right="0.7" top="0.75" bottom="0.75" header="0.3" footer="0.3"/>
  <pageSetup paperSize="0" orientation="portrait" horizontalDpi="0" verticalDpi="0" copie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Project</vt:lpstr>
      <vt:lpstr>Study</vt:lpstr>
      <vt:lpstr>Study Design</vt:lpstr>
      <vt:lpstr>Subjects</vt:lpstr>
      <vt:lpstr>Treatments</vt:lpstr>
      <vt:lpstr>Collection</vt:lpstr>
      <vt:lpstr>SamplePrep</vt:lpstr>
      <vt:lpstr>Analysis</vt:lpstr>
      <vt:lpstr>NMR</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2016-08-15T22:38:41Z</dcterms:modified>
</cp:coreProperties>
</file>